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I11" i="2"/>
  <c r="O11" i="2" s="1"/>
  <c r="O10" i="2"/>
  <c r="M11" i="2"/>
  <c r="N10" i="2"/>
  <c r="M10" i="2"/>
  <c r="F11" i="2"/>
  <c r="L10" i="2"/>
  <c r="N11" i="2" l="1"/>
  <c r="L11" i="2"/>
</calcChain>
</file>

<file path=xl/sharedStrings.xml><?xml version="1.0" encoding="utf-8"?>
<sst xmlns="http://schemas.openxmlformats.org/spreadsheetml/2006/main" count="148" uniqueCount="67">
  <si>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</si>
  <si>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</si>
  <si>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</si>
  <si>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</si>
  <si>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</si>
  <si>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</si>
  <si>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</si>
  <si>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</si>
  <si>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</si>
  <si>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</si>
  <si>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</si>
  <si>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</si>
  <si>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</si>
  <si>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</si>
  <si>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</si>
  <si>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</si>
  <si>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</si>
  <si>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</si>
  <si>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</si>
  <si>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</si>
  <si>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</si>
  <si>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</si>
  <si>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</si>
  <si>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</si>
  <si>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</si>
  <si>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</si>
  <si>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</si>
  <si>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</si>
  <si>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</si>
  <si>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</si>
  <si>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</si>
  <si>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</si>
  <si>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</si>
  <si>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Cup</t>
  </si>
  <si>
    <t>Pekka Korhonen</t>
  </si>
  <si>
    <t>10.</t>
  </si>
  <si>
    <t>Lohi</t>
  </si>
  <si>
    <t>05.06. 1977  Lohi - NJ  1-7</t>
  </si>
  <si>
    <t>5.  ottelu</t>
  </si>
  <si>
    <t>17.07. 1977  NJ - Lohi  6-2</t>
  </si>
  <si>
    <t xml:space="preserve">  23 v   6 kk   9 pv</t>
  </si>
  <si>
    <t xml:space="preserve">  23 v   4 kk 27 pv</t>
  </si>
  <si>
    <t>Seurat</t>
  </si>
  <si>
    <t>Lohi = Jyväskylän Lohi  (1924)</t>
  </si>
  <si>
    <t>----</t>
  </si>
  <si>
    <t>8.1.1954</t>
  </si>
  <si>
    <t>MESTARUUSSARJA</t>
  </si>
  <si>
    <t>URA SM-SARJASSA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</si>
  <si>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</si>
  <si>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</si>
  <si>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</si>
  <si>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</si>
  <si>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</si>
  <si>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</si>
  <si>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</si>
  <si>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</si>
  <si>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</si>
  <si>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</si>
  <si>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</si>
  <si>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</si>
  <si>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</si>
  <si>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Valo = Jyväskylän Valo  (1949)</t>
  </si>
  <si>
    <t>9.</t>
  </si>
  <si>
    <t>Valo</t>
  </si>
  <si>
    <t>****</t>
  </si>
  <si>
    <t>suomensarja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</si>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</sst>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1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4" customWidth="1"/>
    <col min="3" max="3" width="6.7109375" style="62" customWidth="1"/>
    <col min="4" max="4" width="8.28515625" style="64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1" customWidth="1"/>
    <col min="16" max="28" width="5.7109375" style="62" customWidth="1"/>
    <col min="29" max="31" width="3.28515625" style="62" customWidth="1"/>
    <col min="32" max="32" width="23" style="63" customWidth="1"/>
    <col min="33" max="33" width="96.85546875" style="1" customWidth="1"/>
    <col min="34" max="16384" width="9.140625" style="9"/>
  </cols>
  <sheetData>
    <row r="1" spans="1:34" ht="19.5" customHeight="1" x14ac:dyDescent="0.25">
      <c r="A1" s="1"/>
      <c r="B1" s="2" t="s">
        <v>34</v>
      </c>
      <c r="C1" s="3"/>
      <c r="D1" s="4"/>
      <c r="E1" s="5" t="s">
        <v>45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4" s="24" customFormat="1" ht="15" customHeight="1" x14ac:dyDescent="0.2">
      <c r="A2" s="10"/>
      <c r="B2" s="11" t="s">
        <v>46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14</v>
      </c>
      <c r="Q2" s="15"/>
      <c r="R2" s="15"/>
      <c r="S2" s="15"/>
      <c r="T2" s="22"/>
      <c r="U2" s="23" t="s">
        <v>15</v>
      </c>
      <c r="V2" s="15"/>
      <c r="W2" s="15"/>
      <c r="X2" s="15"/>
      <c r="Y2" s="16"/>
      <c r="Z2" s="23" t="s">
        <v>31</v>
      </c>
      <c r="AA2" s="15"/>
      <c r="AB2" s="15"/>
      <c r="AC2" s="21"/>
      <c r="AD2" s="15"/>
      <c r="AE2" s="16"/>
      <c r="AF2" s="14" t="s">
        <v>32</v>
      </c>
      <c r="AG2" s="10"/>
    </row>
    <row r="3" spans="1:34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3</v>
      </c>
      <c r="Q3" s="19" t="s">
        <v>8</v>
      </c>
      <c r="R3" s="16" t="s">
        <v>5</v>
      </c>
      <c r="S3" s="19" t="s">
        <v>6</v>
      </c>
      <c r="T3" s="19" t="s">
        <v>16</v>
      </c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22</v>
      </c>
      <c r="AA3" s="19" t="s">
        <v>23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10"/>
    </row>
    <row r="4" spans="1:34" s="24" customFormat="1" ht="15" customHeight="1" x14ac:dyDescent="0.25">
      <c r="A4" s="10"/>
      <c r="B4" s="26">
        <v>1977</v>
      </c>
      <c r="C4" s="27" t="s">
        <v>35</v>
      </c>
      <c r="D4" s="28" t="s">
        <v>36</v>
      </c>
      <c r="E4" s="27">
        <v>7</v>
      </c>
      <c r="F4" s="27">
        <v>0</v>
      </c>
      <c r="G4" s="29">
        <v>0</v>
      </c>
      <c r="H4" s="27">
        <v>5</v>
      </c>
      <c r="I4" s="27">
        <v>7</v>
      </c>
      <c r="J4" s="27">
        <v>7</v>
      </c>
      <c r="K4" s="27">
        <v>0</v>
      </c>
      <c r="L4" s="27">
        <v>0</v>
      </c>
      <c r="M4" s="27">
        <v>0</v>
      </c>
      <c r="N4" s="30" t="s">
        <v>44</v>
      </c>
      <c r="O4" s="31"/>
      <c r="P4" s="26"/>
      <c r="Q4" s="26"/>
      <c r="R4" s="32"/>
      <c r="S4" s="26"/>
      <c r="T4" s="26"/>
      <c r="U4" s="26"/>
      <c r="V4" s="26"/>
      <c r="W4" s="32"/>
      <c r="X4" s="26"/>
      <c r="Y4" s="26"/>
      <c r="Z4" s="26"/>
      <c r="AA4" s="33"/>
      <c r="AB4" s="34"/>
      <c r="AC4" s="32"/>
      <c r="AD4" s="35"/>
      <c r="AE4" s="26"/>
      <c r="AF4" s="14"/>
      <c r="AG4" s="10"/>
    </row>
    <row r="5" spans="1:34" s="24" customFormat="1" ht="15" customHeight="1" x14ac:dyDescent="0.25">
      <c r="A5" s="10"/>
      <c r="B5" s="26" t="s">
        <v>64</v>
      </c>
      <c r="C5" s="26"/>
      <c r="D5" s="2"/>
      <c r="E5" s="27"/>
      <c r="F5" s="27"/>
      <c r="G5" s="29"/>
      <c r="H5" s="27"/>
      <c r="I5" s="27"/>
      <c r="J5" s="27"/>
      <c r="K5" s="27"/>
      <c r="L5" s="27"/>
      <c r="M5" s="27"/>
      <c r="N5" s="30"/>
      <c r="O5" s="31"/>
      <c r="P5" s="26"/>
      <c r="Q5" s="26"/>
      <c r="R5" s="32"/>
      <c r="S5" s="26"/>
      <c r="T5" s="26"/>
      <c r="U5" s="26"/>
      <c r="V5" s="26"/>
      <c r="W5" s="32"/>
      <c r="X5" s="26"/>
      <c r="Y5" s="26"/>
      <c r="Z5" s="26"/>
      <c r="AA5" s="33"/>
      <c r="AB5" s="34"/>
      <c r="AC5" s="32"/>
      <c r="AD5" s="35"/>
      <c r="AE5" s="26"/>
      <c r="AF5" s="14"/>
      <c r="AG5" s="10"/>
    </row>
    <row r="6" spans="1:34" s="24" customFormat="1" ht="15" customHeight="1" x14ac:dyDescent="0.25">
      <c r="A6" s="10"/>
      <c r="B6" s="106">
        <v>1985</v>
      </c>
      <c r="C6" s="106" t="s">
        <v>62</v>
      </c>
      <c r="D6" s="107" t="s">
        <v>63</v>
      </c>
      <c r="E6" s="108"/>
      <c r="F6" s="111" t="s">
        <v>65</v>
      </c>
      <c r="G6" s="109"/>
      <c r="H6" s="108"/>
      <c r="I6" s="108"/>
      <c r="J6" s="108"/>
      <c r="K6" s="108"/>
      <c r="L6" s="108"/>
      <c r="M6" s="108"/>
      <c r="N6" s="110"/>
      <c r="O6" s="31"/>
      <c r="P6" s="26"/>
      <c r="Q6" s="26"/>
      <c r="R6" s="32"/>
      <c r="S6" s="26"/>
      <c r="T6" s="26"/>
      <c r="U6" s="26"/>
      <c r="V6" s="26"/>
      <c r="W6" s="32"/>
      <c r="X6" s="26"/>
      <c r="Y6" s="26"/>
      <c r="Z6" s="26"/>
      <c r="AA6" s="33"/>
      <c r="AB6" s="34"/>
      <c r="AC6" s="32"/>
      <c r="AD6" s="35"/>
      <c r="AE6" s="26"/>
      <c r="AF6" s="14"/>
      <c r="AG6" s="10"/>
    </row>
    <row r="7" spans="1:34" s="24" customFormat="1" ht="15" customHeight="1" x14ac:dyDescent="0.2">
      <c r="A7" s="1"/>
      <c r="B7" s="17" t="s">
        <v>7</v>
      </c>
      <c r="C7" s="18"/>
      <c r="D7" s="16"/>
      <c r="E7" s="19">
        <v>7</v>
      </c>
      <c r="F7" s="19">
        <v>0</v>
      </c>
      <c r="G7" s="19">
        <v>0</v>
      </c>
      <c r="H7" s="19">
        <v>5</v>
      </c>
      <c r="I7" s="19">
        <v>7</v>
      </c>
      <c r="J7" s="19">
        <v>7</v>
      </c>
      <c r="K7" s="19">
        <v>0</v>
      </c>
      <c r="L7" s="19">
        <v>0</v>
      </c>
      <c r="M7" s="19">
        <v>0</v>
      </c>
      <c r="N7" s="36" t="s">
        <v>44</v>
      </c>
      <c r="O7" s="25"/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4"/>
      <c r="AG7" s="10"/>
    </row>
    <row r="8" spans="1:34" ht="15" customHeight="1" x14ac:dyDescent="0.2">
      <c r="A8" s="10"/>
      <c r="B8" s="2" t="s">
        <v>2</v>
      </c>
      <c r="C8" s="35"/>
      <c r="D8" s="37">
        <v>9.6666666666666679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0"/>
      <c r="AE8" s="38"/>
      <c r="AF8" s="38"/>
      <c r="AG8" s="10"/>
    </row>
    <row r="9" spans="1:34" s="24" customFormat="1" ht="15" customHeight="1" x14ac:dyDescent="0.25">
      <c r="A9" s="1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31"/>
      <c r="P9" s="38"/>
      <c r="Q9" s="41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2"/>
      <c r="AG9" s="10"/>
    </row>
    <row r="10" spans="1:34" ht="15" customHeight="1" x14ac:dyDescent="0.25">
      <c r="A10" s="10"/>
      <c r="B10" s="23" t="s">
        <v>47</v>
      </c>
      <c r="C10" s="43"/>
      <c r="D10" s="43"/>
      <c r="E10" s="19" t="s">
        <v>3</v>
      </c>
      <c r="F10" s="19" t="s">
        <v>8</v>
      </c>
      <c r="G10" s="16" t="s">
        <v>5</v>
      </c>
      <c r="H10" s="19" t="s">
        <v>6</v>
      </c>
      <c r="I10" s="19" t="s">
        <v>16</v>
      </c>
      <c r="J10" s="38"/>
      <c r="K10" s="19" t="s">
        <v>25</v>
      </c>
      <c r="L10" s="19" t="s">
        <v>26</v>
      </c>
      <c r="M10" s="19" t="s">
        <v>27</v>
      </c>
      <c r="N10" s="19" t="s">
        <v>21</v>
      </c>
      <c r="O10" s="25"/>
      <c r="P10" s="44" t="s">
        <v>66</v>
      </c>
      <c r="Q10" s="13"/>
      <c r="R10" s="13"/>
      <c r="S10" s="13"/>
      <c r="T10" s="45"/>
      <c r="U10" s="45"/>
      <c r="V10" s="45"/>
      <c r="W10" s="45"/>
      <c r="X10" s="45"/>
      <c r="Y10" s="13"/>
      <c r="Z10" s="13"/>
      <c r="AA10" s="13"/>
      <c r="AB10" s="13"/>
      <c r="AC10" s="13"/>
      <c r="AD10" s="13"/>
      <c r="AE10" s="13"/>
      <c r="AF10" s="32"/>
      <c r="AG10" s="10"/>
      <c r="AH10" s="38"/>
    </row>
    <row r="11" spans="1:34" ht="15" customHeight="1" x14ac:dyDescent="0.2">
      <c r="A11" s="10"/>
      <c r="B11" s="44" t="s">
        <v>12</v>
      </c>
      <c r="C11" s="13"/>
      <c r="D11" s="46"/>
      <c r="E11" s="26">
        <v>7</v>
      </c>
      <c r="F11" s="26">
        <v>0</v>
      </c>
      <c r="G11" s="26">
        <v>0</v>
      </c>
      <c r="H11" s="26">
        <v>5</v>
      </c>
      <c r="I11" s="26">
        <v>7</v>
      </c>
      <c r="J11" s="38"/>
      <c r="K11" s="47">
        <v>0</v>
      </c>
      <c r="L11" s="47">
        <v>0.7142857142857143</v>
      </c>
      <c r="M11" s="47">
        <v>1</v>
      </c>
      <c r="N11" s="48" t="s">
        <v>44</v>
      </c>
      <c r="O11" s="25"/>
      <c r="P11" s="88" t="s">
        <v>9</v>
      </c>
      <c r="Q11" s="112"/>
      <c r="R11" s="89" t="s">
        <v>37</v>
      </c>
      <c r="S11" s="89"/>
      <c r="T11" s="89"/>
      <c r="U11" s="89"/>
      <c r="V11" s="89"/>
      <c r="W11" s="113" t="s">
        <v>11</v>
      </c>
      <c r="X11" s="89"/>
      <c r="Y11" s="114" t="s">
        <v>41</v>
      </c>
      <c r="Z11" s="89"/>
      <c r="AA11" s="89"/>
      <c r="AB11" s="89"/>
      <c r="AC11" s="89"/>
      <c r="AD11" s="115"/>
      <c r="AE11" s="89"/>
      <c r="AF11" s="116"/>
      <c r="AG11" s="10"/>
      <c r="AH11" s="38"/>
    </row>
    <row r="12" spans="1:34" ht="15" customHeight="1" x14ac:dyDescent="0.2">
      <c r="A12" s="10"/>
      <c r="B12" s="49" t="s">
        <v>14</v>
      </c>
      <c r="C12" s="50"/>
      <c r="D12" s="51"/>
      <c r="E12" s="26"/>
      <c r="F12" s="26"/>
      <c r="G12" s="26"/>
      <c r="H12" s="26"/>
      <c r="I12" s="26"/>
      <c r="J12" s="38"/>
      <c r="K12" s="26"/>
      <c r="L12" s="26"/>
      <c r="M12" s="26"/>
      <c r="N12" s="26"/>
      <c r="O12" s="25"/>
      <c r="P12" s="117" t="s">
        <v>48</v>
      </c>
      <c r="Q12" s="118"/>
      <c r="R12" s="119"/>
      <c r="S12" s="119"/>
      <c r="T12" s="119"/>
      <c r="U12" s="119"/>
      <c r="V12" s="119"/>
      <c r="W12" s="120"/>
      <c r="X12" s="119"/>
      <c r="Y12" s="127"/>
      <c r="Z12" s="119"/>
      <c r="AA12" s="119"/>
      <c r="AB12" s="119"/>
      <c r="AC12" s="119"/>
      <c r="AD12" s="121"/>
      <c r="AE12" s="119"/>
      <c r="AF12" s="116"/>
      <c r="AG12" s="10"/>
      <c r="AH12" s="38"/>
    </row>
    <row r="13" spans="1:34" ht="15" customHeight="1" x14ac:dyDescent="0.2">
      <c r="A13" s="10"/>
      <c r="B13" s="52" t="s">
        <v>15</v>
      </c>
      <c r="C13" s="53"/>
      <c r="D13" s="54"/>
      <c r="E13" s="55"/>
      <c r="F13" s="55"/>
      <c r="G13" s="55"/>
      <c r="H13" s="55"/>
      <c r="I13" s="55"/>
      <c r="J13" s="38"/>
      <c r="K13" s="55"/>
      <c r="L13" s="55"/>
      <c r="M13" s="55"/>
      <c r="N13" s="55"/>
      <c r="O13" s="25"/>
      <c r="P13" s="117" t="s">
        <v>49</v>
      </c>
      <c r="Q13" s="118"/>
      <c r="R13" s="119" t="s">
        <v>39</v>
      </c>
      <c r="S13" s="119"/>
      <c r="T13" s="119"/>
      <c r="U13" s="119"/>
      <c r="V13" s="119"/>
      <c r="W13" s="120" t="s">
        <v>38</v>
      </c>
      <c r="X13" s="119"/>
      <c r="Y13" s="114" t="s">
        <v>40</v>
      </c>
      <c r="Z13" s="119"/>
      <c r="AA13" s="119"/>
      <c r="AB13" s="119"/>
      <c r="AC13" s="119"/>
      <c r="AD13" s="121"/>
      <c r="AE13" s="119"/>
      <c r="AF13" s="116"/>
      <c r="AG13" s="10"/>
      <c r="AH13" s="38"/>
    </row>
    <row r="14" spans="1:34" ht="15" customHeight="1" x14ac:dyDescent="0.2">
      <c r="A14" s="10"/>
      <c r="B14" s="56" t="s">
        <v>24</v>
      </c>
      <c r="C14" s="57"/>
      <c r="D14" s="58"/>
      <c r="E14" s="19">
        <v>7</v>
      </c>
      <c r="F14" s="19">
        <v>0</v>
      </c>
      <c r="G14" s="19">
        <v>0</v>
      </c>
      <c r="H14" s="19">
        <v>5</v>
      </c>
      <c r="I14" s="19">
        <v>7</v>
      </c>
      <c r="J14" s="38"/>
      <c r="K14" s="59">
        <v>0</v>
      </c>
      <c r="L14" s="59">
        <v>0.7142857142857143</v>
      </c>
      <c r="M14" s="59">
        <v>1</v>
      </c>
      <c r="N14" s="36" t="s">
        <v>44</v>
      </c>
      <c r="O14" s="25"/>
      <c r="P14" s="122" t="s">
        <v>10</v>
      </c>
      <c r="Q14" s="123"/>
      <c r="R14" s="123"/>
      <c r="S14" s="124"/>
      <c r="T14" s="124"/>
      <c r="U14" s="124"/>
      <c r="V14" s="124"/>
      <c r="W14" s="125"/>
      <c r="X14" s="124"/>
      <c r="Y14" s="124"/>
      <c r="Z14" s="124"/>
      <c r="AA14" s="124"/>
      <c r="AB14" s="124"/>
      <c r="AC14" s="124"/>
      <c r="AD14" s="126"/>
      <c r="AE14" s="124"/>
      <c r="AF14" s="82"/>
      <c r="AG14" s="10"/>
      <c r="AH14" s="38"/>
    </row>
    <row r="15" spans="1:34" ht="15" customHeight="1" x14ac:dyDescent="0.25">
      <c r="A15" s="10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5"/>
      <c r="P15" s="38"/>
      <c r="Q15" s="41"/>
      <c r="R15" s="38"/>
      <c r="S15" s="38"/>
      <c r="T15" s="25"/>
      <c r="U15" s="25"/>
      <c r="V15" s="60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10"/>
      <c r="AH15" s="25"/>
    </row>
    <row r="16" spans="1:34" ht="15" customHeight="1" x14ac:dyDescent="0.25">
      <c r="A16" s="10"/>
      <c r="B16" s="38" t="s">
        <v>42</v>
      </c>
      <c r="C16" s="38"/>
      <c r="D16" s="91" t="s">
        <v>43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5"/>
      <c r="P16" s="38"/>
      <c r="Q16" s="41"/>
      <c r="R16" s="38"/>
      <c r="S16" s="38"/>
      <c r="T16" s="25"/>
      <c r="U16" s="25"/>
      <c r="V16" s="60"/>
      <c r="W16" s="38"/>
      <c r="X16" s="38"/>
      <c r="Y16" s="38"/>
      <c r="Z16" s="38"/>
      <c r="AA16" s="38"/>
      <c r="AB16" s="38"/>
      <c r="AC16" s="38"/>
      <c r="AD16" s="38"/>
      <c r="AE16" s="38"/>
      <c r="AF16" s="42"/>
      <c r="AG16" s="10"/>
    </row>
    <row r="17" spans="1:33" ht="15" customHeight="1" x14ac:dyDescent="0.25">
      <c r="A17" s="10"/>
      <c r="B17" s="38"/>
      <c r="C17" s="38"/>
      <c r="D17" s="91" t="s">
        <v>61</v>
      </c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5"/>
      <c r="P17" s="38"/>
      <c r="Q17" s="41"/>
      <c r="R17" s="38"/>
      <c r="S17" s="38"/>
      <c r="T17" s="25"/>
      <c r="U17" s="25"/>
      <c r="V17" s="60"/>
      <c r="W17" s="38"/>
      <c r="X17" s="38"/>
      <c r="Y17" s="38"/>
      <c r="Z17" s="38"/>
      <c r="AA17" s="38"/>
      <c r="AB17" s="38"/>
      <c r="AC17" s="38"/>
      <c r="AD17" s="38"/>
      <c r="AE17" s="38"/>
      <c r="AF17" s="42"/>
      <c r="AG17" s="10"/>
    </row>
    <row r="18" spans="1:33" ht="15" customHeight="1" x14ac:dyDescent="0.25">
      <c r="A18" s="1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5"/>
      <c r="P18" s="38"/>
      <c r="Q18" s="41"/>
      <c r="R18" s="38"/>
      <c r="S18" s="38"/>
      <c r="T18" s="25"/>
      <c r="U18" s="25"/>
      <c r="V18" s="60"/>
      <c r="W18" s="38"/>
      <c r="X18" s="38"/>
      <c r="Y18" s="38"/>
      <c r="Z18" s="38"/>
      <c r="AA18" s="38"/>
      <c r="AB18" s="38"/>
      <c r="AC18" s="38"/>
      <c r="AD18" s="38"/>
      <c r="AE18" s="38"/>
      <c r="AF18" s="42"/>
      <c r="AG18" s="10"/>
    </row>
    <row r="19" spans="1:33" ht="15" customHeight="1" x14ac:dyDescent="0.25">
      <c r="A19" s="10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5"/>
      <c r="P19" s="38"/>
      <c r="Q19" s="41"/>
      <c r="R19" s="38"/>
      <c r="S19" s="38"/>
      <c r="T19" s="25"/>
      <c r="U19" s="25"/>
      <c r="V19" s="60"/>
      <c r="W19" s="38"/>
      <c r="X19" s="38"/>
      <c r="Y19" s="38"/>
      <c r="Z19" s="38"/>
      <c r="AA19" s="38"/>
      <c r="AB19" s="38"/>
      <c r="AC19" s="38"/>
      <c r="AD19" s="38"/>
      <c r="AE19" s="38"/>
      <c r="AF19" s="42"/>
    </row>
    <row r="20" spans="1:33" ht="15" customHeight="1" x14ac:dyDescent="0.25">
      <c r="A20" s="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5"/>
      <c r="P20" s="38"/>
      <c r="Q20" s="41"/>
      <c r="R20" s="38"/>
      <c r="S20" s="38"/>
      <c r="T20" s="25"/>
      <c r="U20" s="25"/>
      <c r="V20" s="60"/>
      <c r="W20" s="38"/>
      <c r="X20" s="38"/>
      <c r="Y20" s="38"/>
      <c r="Z20" s="38"/>
      <c r="AA20" s="38"/>
      <c r="AB20" s="38"/>
      <c r="AC20" s="38"/>
      <c r="AD20" s="38"/>
      <c r="AE20" s="38"/>
      <c r="AF20" s="42"/>
      <c r="AG20" s="10"/>
    </row>
    <row r="21" spans="1:33" ht="15" customHeight="1" x14ac:dyDescent="0.25">
      <c r="A21" s="10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5"/>
      <c r="P21" s="38"/>
      <c r="Q21" s="41"/>
      <c r="R21" s="38"/>
      <c r="S21" s="38"/>
      <c r="T21" s="25"/>
      <c r="U21" s="25"/>
      <c r="V21" s="60"/>
      <c r="W21" s="38"/>
      <c r="X21" s="38"/>
      <c r="Y21" s="38"/>
      <c r="Z21" s="38"/>
      <c r="AA21" s="38"/>
      <c r="AB21" s="38"/>
      <c r="AC21" s="38"/>
      <c r="AD21" s="38"/>
      <c r="AE21" s="38"/>
      <c r="AF21" s="42"/>
    </row>
    <row r="22" spans="1:33" ht="15" customHeight="1" x14ac:dyDescent="0.25">
      <c r="A22" s="10"/>
      <c r="B22" s="38"/>
      <c r="C22" s="1"/>
      <c r="D22" s="1"/>
      <c r="E22" s="38"/>
      <c r="F22" s="38"/>
      <c r="G22" s="38"/>
      <c r="H22" s="38"/>
      <c r="I22" s="38"/>
      <c r="J22" s="38"/>
      <c r="K22" s="38"/>
      <c r="L22" s="38"/>
      <c r="M22" s="61"/>
      <c r="N22" s="61"/>
      <c r="O22" s="25"/>
      <c r="P22" s="38"/>
      <c r="Q22" s="41"/>
      <c r="R22" s="38"/>
      <c r="S22" s="25"/>
      <c r="T22" s="25"/>
      <c r="U22" s="25"/>
      <c r="V22" s="25"/>
      <c r="W22" s="38"/>
      <c r="X22" s="38"/>
      <c r="Y22" s="38"/>
      <c r="Z22" s="38"/>
      <c r="AA22" s="38"/>
      <c r="AB22" s="38"/>
      <c r="AC22" s="38"/>
      <c r="AD22" s="38"/>
      <c r="AE22" s="38"/>
      <c r="AF22" s="42"/>
    </row>
    <row r="23" spans="1:33" ht="15" customHeight="1" x14ac:dyDescent="0.25">
      <c r="A23" s="1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5"/>
      <c r="P23" s="38"/>
      <c r="Q23" s="41"/>
      <c r="R23" s="38"/>
      <c r="S23" s="38"/>
      <c r="T23" s="25"/>
      <c r="U23" s="25"/>
      <c r="V23" s="60"/>
      <c r="W23" s="38"/>
      <c r="X23" s="38"/>
      <c r="Y23" s="38"/>
      <c r="Z23" s="38"/>
      <c r="AA23" s="38"/>
      <c r="AB23" s="38"/>
      <c r="AC23" s="38"/>
      <c r="AD23" s="38"/>
      <c r="AE23" s="38"/>
      <c r="AF23" s="42"/>
    </row>
    <row r="24" spans="1:33" ht="15" customHeight="1" x14ac:dyDescent="0.25">
      <c r="A24" s="10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5"/>
      <c r="P24" s="38"/>
      <c r="Q24" s="41"/>
      <c r="R24" s="38"/>
      <c r="S24" s="38"/>
      <c r="T24" s="25"/>
      <c r="U24" s="25"/>
      <c r="V24" s="60"/>
      <c r="W24" s="60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3" ht="15" customHeight="1" x14ac:dyDescent="0.25">
      <c r="A25" s="10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5"/>
      <c r="P25" s="38"/>
      <c r="Q25" s="41"/>
      <c r="R25" s="38"/>
      <c r="S25" s="38"/>
      <c r="T25" s="25"/>
      <c r="U25" s="25"/>
      <c r="V25" s="60"/>
      <c r="W25" s="60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3" ht="15" customHeight="1" x14ac:dyDescent="0.25">
      <c r="A26" s="10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5"/>
      <c r="P26" s="38"/>
      <c r="Q26" s="41"/>
      <c r="R26" s="38"/>
      <c r="S26" s="38"/>
      <c r="T26" s="25"/>
      <c r="U26" s="25"/>
      <c r="V26" s="60"/>
      <c r="W26" s="60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3" ht="15" customHeight="1" x14ac:dyDescent="0.25">
      <c r="A27" s="10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5"/>
      <c r="P27" s="38"/>
      <c r="Q27" s="41"/>
      <c r="R27" s="38"/>
      <c r="S27" s="38"/>
      <c r="T27" s="25"/>
      <c r="U27" s="25"/>
      <c r="V27" s="60"/>
      <c r="W27" s="60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3" ht="15" customHeight="1" x14ac:dyDescent="0.25">
      <c r="A28" s="10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5"/>
      <c r="P28" s="38"/>
      <c r="Q28" s="41"/>
      <c r="R28" s="38"/>
      <c r="S28" s="38"/>
      <c r="T28" s="25"/>
      <c r="U28" s="25"/>
      <c r="V28" s="60"/>
      <c r="W28" s="60"/>
      <c r="X28" s="25"/>
      <c r="Y28" s="25"/>
      <c r="Z28" s="25"/>
      <c r="AA28" s="25"/>
      <c r="AB28" s="25"/>
      <c r="AC28" s="25"/>
      <c r="AD28" s="25"/>
      <c r="AE28" s="25"/>
      <c r="AF28" s="1"/>
    </row>
    <row r="29" spans="1:33" ht="15" customHeight="1" x14ac:dyDescent="0.25">
      <c r="A29" s="10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5"/>
      <c r="P29" s="38"/>
      <c r="Q29" s="41"/>
      <c r="R29" s="38"/>
      <c r="S29" s="38"/>
      <c r="T29" s="25"/>
      <c r="U29" s="25"/>
      <c r="V29" s="60"/>
      <c r="W29" s="60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3" ht="15" customHeight="1" x14ac:dyDescent="0.25">
      <c r="A30" s="10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41"/>
      <c r="R30" s="38"/>
      <c r="S30" s="38"/>
      <c r="T30" s="25"/>
      <c r="U30" s="25"/>
      <c r="V30" s="60"/>
      <c r="W30" s="60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3" ht="15" customHeight="1" x14ac:dyDescent="0.25">
      <c r="A31" s="10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41"/>
      <c r="R31" s="38"/>
      <c r="S31" s="38"/>
      <c r="T31" s="25"/>
      <c r="U31" s="25"/>
      <c r="V31" s="60"/>
      <c r="W31" s="60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3" ht="15" customHeight="1" x14ac:dyDescent="0.25">
      <c r="A32" s="1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41"/>
      <c r="R32" s="38"/>
      <c r="S32" s="38"/>
      <c r="T32" s="25"/>
      <c r="U32" s="25"/>
      <c r="V32" s="60"/>
      <c r="W32" s="60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" customHeight="1" x14ac:dyDescent="0.25">
      <c r="A33" s="10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41"/>
      <c r="R33" s="38"/>
      <c r="S33" s="38"/>
      <c r="T33" s="25"/>
      <c r="U33" s="25"/>
      <c r="V33" s="60"/>
      <c r="W33" s="60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" customHeight="1" x14ac:dyDescent="0.25">
      <c r="A34" s="10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41"/>
      <c r="R34" s="38"/>
      <c r="S34" s="38"/>
      <c r="T34" s="25"/>
      <c r="U34" s="25"/>
      <c r="V34" s="60"/>
      <c r="W34" s="60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" customHeight="1" x14ac:dyDescent="0.25">
      <c r="A35" s="10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1"/>
      <c r="R35" s="38"/>
      <c r="S35" s="38"/>
      <c r="T35" s="25"/>
      <c r="U35" s="25"/>
      <c r="V35" s="60"/>
      <c r="W35" s="60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" customHeight="1" x14ac:dyDescent="0.25">
      <c r="A36" s="10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1"/>
      <c r="R36" s="38"/>
      <c r="S36" s="38"/>
      <c r="T36" s="25"/>
      <c r="U36" s="25"/>
      <c r="V36" s="60"/>
      <c r="W36" s="60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" customHeight="1" x14ac:dyDescent="0.25">
      <c r="A37" s="10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38"/>
      <c r="Q37" s="41"/>
      <c r="R37" s="38"/>
      <c r="S37" s="38"/>
      <c r="T37" s="25"/>
      <c r="U37" s="25"/>
      <c r="V37" s="60"/>
      <c r="W37" s="60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" customHeight="1" x14ac:dyDescent="0.25">
      <c r="A38" s="10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5"/>
      <c r="P38" s="38"/>
      <c r="Q38" s="41"/>
      <c r="R38" s="38"/>
      <c r="S38" s="38"/>
      <c r="T38" s="25"/>
      <c r="U38" s="25"/>
      <c r="V38" s="60"/>
      <c r="W38" s="60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" customHeight="1" x14ac:dyDescent="0.25">
      <c r="A39" s="10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1"/>
      <c r="R39" s="38"/>
      <c r="S39" s="38"/>
      <c r="T39" s="25"/>
      <c r="U39" s="25"/>
      <c r="V39" s="60"/>
      <c r="W39" s="60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" customHeight="1" x14ac:dyDescent="0.25">
      <c r="A40" s="10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1"/>
      <c r="R40" s="38"/>
      <c r="S40" s="38"/>
      <c r="T40" s="25"/>
      <c r="U40" s="25"/>
      <c r="V40" s="60"/>
      <c r="W40" s="60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" customHeight="1" x14ac:dyDescent="0.25">
      <c r="A41" s="10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5"/>
      <c r="P41" s="38"/>
      <c r="Q41" s="41"/>
      <c r="R41" s="38"/>
      <c r="S41" s="38"/>
      <c r="T41" s="25"/>
      <c r="U41" s="25"/>
      <c r="V41" s="60"/>
      <c r="W41" s="60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" customHeight="1" x14ac:dyDescent="0.25">
      <c r="A42" s="10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5"/>
      <c r="P42" s="38"/>
      <c r="Q42" s="41"/>
      <c r="R42" s="38"/>
      <c r="S42" s="38"/>
      <c r="T42" s="25"/>
      <c r="U42" s="25"/>
      <c r="V42" s="60"/>
      <c r="W42" s="60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" customHeight="1" x14ac:dyDescent="0.25">
      <c r="A43" s="10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5"/>
      <c r="P43" s="38"/>
      <c r="Q43" s="41"/>
      <c r="R43" s="38"/>
      <c r="S43" s="38"/>
      <c r="T43" s="25"/>
      <c r="U43" s="25"/>
      <c r="V43" s="60"/>
      <c r="W43" s="60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" customHeight="1" x14ac:dyDescent="0.25">
      <c r="A44" s="10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5"/>
      <c r="P44" s="38"/>
      <c r="Q44" s="41"/>
      <c r="R44" s="38"/>
      <c r="S44" s="38"/>
      <c r="T44" s="25"/>
      <c r="U44" s="25"/>
      <c r="V44" s="60"/>
      <c r="W44" s="60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" customHeight="1" x14ac:dyDescent="0.25">
      <c r="A45" s="10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5"/>
      <c r="P45" s="38"/>
      <c r="Q45" s="41"/>
      <c r="R45" s="38"/>
      <c r="S45" s="38"/>
      <c r="T45" s="25"/>
      <c r="U45" s="25"/>
      <c r="V45" s="60"/>
      <c r="W45" s="60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" customHeight="1" x14ac:dyDescent="0.25">
      <c r="A46" s="10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5"/>
      <c r="P46" s="38"/>
      <c r="Q46" s="41"/>
      <c r="R46" s="38"/>
      <c r="S46" s="38"/>
      <c r="T46" s="25"/>
      <c r="U46" s="25"/>
      <c r="V46" s="60"/>
      <c r="W46" s="60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15" customHeight="1" x14ac:dyDescent="0.25">
      <c r="A47" s="10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5"/>
      <c r="P47" s="38"/>
      <c r="Q47" s="41"/>
      <c r="R47" s="38"/>
      <c r="S47" s="38"/>
      <c r="T47" s="25"/>
      <c r="U47" s="25"/>
      <c r="V47" s="60"/>
      <c r="W47" s="60"/>
      <c r="X47" s="25"/>
      <c r="Y47" s="25"/>
      <c r="Z47" s="25"/>
      <c r="AA47" s="25"/>
      <c r="AB47" s="25"/>
      <c r="AC47" s="25"/>
      <c r="AD47" s="25"/>
      <c r="AE47" s="25"/>
      <c r="AF47" s="25"/>
    </row>
    <row r="48" spans="1:32" ht="15" customHeight="1" x14ac:dyDescent="0.25">
      <c r="A48" s="10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5"/>
      <c r="P48" s="38"/>
      <c r="Q48" s="41"/>
      <c r="R48" s="38"/>
      <c r="S48" s="38"/>
      <c r="T48" s="25"/>
      <c r="U48" s="25"/>
      <c r="V48" s="60"/>
      <c r="W48" s="60"/>
      <c r="X48" s="25"/>
      <c r="Y48" s="25"/>
      <c r="Z48" s="25"/>
      <c r="AA48" s="25"/>
      <c r="AB48" s="25"/>
      <c r="AC48" s="25"/>
      <c r="AD48" s="25"/>
      <c r="AE48" s="25"/>
      <c r="AF48" s="25"/>
    </row>
    <row r="49" spans="1:32" ht="15" customHeight="1" x14ac:dyDescent="0.25">
      <c r="A49" s="10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5"/>
      <c r="P49" s="38"/>
      <c r="Q49" s="41"/>
      <c r="R49" s="38"/>
      <c r="S49" s="38"/>
      <c r="T49" s="25"/>
      <c r="U49" s="25"/>
      <c r="V49" s="60"/>
      <c r="W49" s="60"/>
      <c r="X49" s="25"/>
      <c r="Y49" s="25"/>
      <c r="Z49" s="25"/>
      <c r="AA49" s="25"/>
      <c r="AB49" s="25"/>
      <c r="AC49" s="25"/>
      <c r="AD49" s="25"/>
      <c r="AE49" s="25"/>
      <c r="AF49" s="25"/>
    </row>
    <row r="50" spans="1:32" ht="15" customHeight="1" x14ac:dyDescent="0.25">
      <c r="A50" s="10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5"/>
      <c r="P50" s="38"/>
      <c r="Q50" s="41"/>
      <c r="R50" s="38"/>
      <c r="S50" s="38"/>
      <c r="T50" s="25"/>
      <c r="U50" s="25"/>
      <c r="V50" s="60"/>
      <c r="W50" s="60"/>
      <c r="X50" s="25"/>
      <c r="Y50" s="25"/>
      <c r="Z50" s="25"/>
      <c r="AA50" s="25"/>
      <c r="AB50" s="25"/>
      <c r="AC50" s="25"/>
      <c r="AD50" s="25"/>
      <c r="AE50" s="25"/>
      <c r="AF50" s="25"/>
    </row>
    <row r="51" spans="1:32" ht="15" customHeight="1" x14ac:dyDescent="0.25">
      <c r="A51" s="10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5"/>
      <c r="P51" s="38"/>
      <c r="Q51" s="41"/>
      <c r="R51" s="38"/>
      <c r="S51" s="38"/>
      <c r="T51" s="25"/>
      <c r="U51" s="25"/>
      <c r="V51" s="60"/>
      <c r="W51" s="60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2" ht="15" customHeight="1" x14ac:dyDescent="0.25">
      <c r="A52" s="10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5"/>
      <c r="P52" s="38"/>
      <c r="Q52" s="41"/>
      <c r="R52" s="38"/>
      <c r="S52" s="38"/>
      <c r="T52" s="25"/>
      <c r="U52" s="25"/>
      <c r="V52" s="60"/>
      <c r="W52" s="60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5" customHeight="1" x14ac:dyDescent="0.25">
      <c r="A53" s="10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5"/>
      <c r="P53" s="38"/>
      <c r="Q53" s="41"/>
      <c r="R53" s="38"/>
      <c r="S53" s="38"/>
      <c r="T53" s="25"/>
      <c r="U53" s="25"/>
      <c r="V53" s="60"/>
      <c r="W53" s="60"/>
      <c r="X53" s="25"/>
      <c r="Y53" s="25"/>
      <c r="Z53" s="25"/>
      <c r="AA53" s="25"/>
      <c r="AB53" s="25"/>
      <c r="AC53" s="25"/>
      <c r="AD53" s="25"/>
      <c r="AE53" s="25"/>
      <c r="AF53" s="25"/>
    </row>
    <row r="54" spans="1:32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1:32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1:32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1:32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1:32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1:32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1:32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1:32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32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1:32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45</v>
      </c>
      <c r="F1" s="65"/>
      <c r="G1" s="66"/>
      <c r="H1" s="6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7" t="s">
        <v>50</v>
      </c>
      <c r="C2" s="68"/>
      <c r="D2" s="69"/>
      <c r="E2" s="14" t="s">
        <v>12</v>
      </c>
      <c r="F2" s="15"/>
      <c r="G2" s="15"/>
      <c r="H2" s="15"/>
      <c r="I2" s="21"/>
      <c r="J2" s="16"/>
      <c r="K2" s="70"/>
      <c r="L2" s="23" t="s">
        <v>51</v>
      </c>
      <c r="M2" s="15"/>
      <c r="N2" s="15"/>
      <c r="O2" s="22"/>
      <c r="P2" s="20"/>
      <c r="Q2" s="23" t="s">
        <v>52</v>
      </c>
      <c r="R2" s="15"/>
      <c r="S2" s="15"/>
      <c r="T2" s="15"/>
      <c r="U2" s="21"/>
      <c r="V2" s="22"/>
      <c r="W2" s="20"/>
      <c r="X2" s="71" t="s">
        <v>53</v>
      </c>
      <c r="Y2" s="72"/>
      <c r="Z2" s="73"/>
      <c r="AA2" s="14" t="s">
        <v>12</v>
      </c>
      <c r="AB2" s="15"/>
      <c r="AC2" s="15"/>
      <c r="AD2" s="15"/>
      <c r="AE2" s="21"/>
      <c r="AF2" s="16"/>
      <c r="AG2" s="70"/>
      <c r="AH2" s="23" t="s">
        <v>54</v>
      </c>
      <c r="AI2" s="15"/>
      <c r="AJ2" s="15"/>
      <c r="AK2" s="22"/>
      <c r="AL2" s="20"/>
      <c r="AM2" s="23" t="s">
        <v>52</v>
      </c>
      <c r="AN2" s="15"/>
      <c r="AO2" s="15"/>
      <c r="AP2" s="15"/>
      <c r="AQ2" s="21"/>
      <c r="AR2" s="22"/>
      <c r="AS2" s="7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74"/>
      <c r="L3" s="19" t="s">
        <v>5</v>
      </c>
      <c r="M3" s="19" t="s">
        <v>6</v>
      </c>
      <c r="N3" s="19" t="s">
        <v>55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7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74"/>
      <c r="AH3" s="19" t="s">
        <v>5</v>
      </c>
      <c r="AI3" s="19" t="s">
        <v>6</v>
      </c>
      <c r="AJ3" s="19" t="s">
        <v>55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7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5"/>
      <c r="D4" s="2"/>
      <c r="E4" s="26"/>
      <c r="F4" s="26"/>
      <c r="G4" s="26"/>
      <c r="H4" s="32"/>
      <c r="I4" s="26"/>
      <c r="J4" s="75"/>
      <c r="K4" s="31"/>
      <c r="L4" s="76"/>
      <c r="M4" s="19"/>
      <c r="N4" s="19"/>
      <c r="O4" s="19"/>
      <c r="P4" s="25"/>
      <c r="Q4" s="26"/>
      <c r="R4" s="26"/>
      <c r="S4" s="32"/>
      <c r="T4" s="26"/>
      <c r="U4" s="26"/>
      <c r="V4" s="77"/>
      <c r="W4" s="31"/>
      <c r="X4" s="26">
        <v>1985</v>
      </c>
      <c r="Y4" s="26" t="s">
        <v>62</v>
      </c>
      <c r="Z4" s="33" t="s">
        <v>63</v>
      </c>
      <c r="AA4" s="26">
        <v>13</v>
      </c>
      <c r="AB4" s="26">
        <v>0</v>
      </c>
      <c r="AC4" s="26">
        <v>11</v>
      </c>
      <c r="AD4" s="26">
        <v>10</v>
      </c>
      <c r="AE4" s="26"/>
      <c r="AF4" s="105"/>
      <c r="AG4" s="25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78"/>
      <c r="AS4" s="7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80" t="s">
        <v>56</v>
      </c>
      <c r="C5" s="81"/>
      <c r="D5" s="82"/>
      <c r="E5" s="83">
        <f>SUM(E4:E4)</f>
        <v>0</v>
      </c>
      <c r="F5" s="83">
        <f>SUM(F4:F4)</f>
        <v>0</v>
      </c>
      <c r="G5" s="83">
        <f>SUM(G4:G4)</f>
        <v>0</v>
      </c>
      <c r="H5" s="83">
        <f>SUM(H4:H4)</f>
        <v>0</v>
      </c>
      <c r="I5" s="83">
        <f>SUM(I4:I4)</f>
        <v>0</v>
      </c>
      <c r="J5" s="84">
        <v>0</v>
      </c>
      <c r="K5" s="70">
        <f>SUM(K4:K4)</f>
        <v>0</v>
      </c>
      <c r="L5" s="23"/>
      <c r="M5" s="21"/>
      <c r="N5" s="85"/>
      <c r="O5" s="86"/>
      <c r="P5" s="25"/>
      <c r="Q5" s="83">
        <f>SUM(Q4:Q4)</f>
        <v>0</v>
      </c>
      <c r="R5" s="83">
        <f>SUM(R4:R4)</f>
        <v>0</v>
      </c>
      <c r="S5" s="83">
        <f>SUM(S4:S4)</f>
        <v>0</v>
      </c>
      <c r="T5" s="83">
        <f>SUM(T4:T4)</f>
        <v>0</v>
      </c>
      <c r="U5" s="83">
        <f>SUM(U4:U4)</f>
        <v>0</v>
      </c>
      <c r="V5" s="87">
        <v>0</v>
      </c>
      <c r="W5" s="70">
        <f>SUM(W4:W4)</f>
        <v>0</v>
      </c>
      <c r="X5" s="17" t="s">
        <v>56</v>
      </c>
      <c r="Y5" s="18"/>
      <c r="Z5" s="16"/>
      <c r="AA5" s="83">
        <f>SUM(AA4:AA4)</f>
        <v>13</v>
      </c>
      <c r="AB5" s="83">
        <f>SUM(AB4:AB4)</f>
        <v>0</v>
      </c>
      <c r="AC5" s="83">
        <f>SUM(AC4:AC4)</f>
        <v>11</v>
      </c>
      <c r="AD5" s="83">
        <f>SUM(AD4:AD4)</f>
        <v>10</v>
      </c>
      <c r="AE5" s="83">
        <f>SUM(AE4:AE4)</f>
        <v>0</v>
      </c>
      <c r="AF5" s="84">
        <v>0</v>
      </c>
      <c r="AG5" s="70">
        <f>SUM(AG4:AG4)</f>
        <v>0</v>
      </c>
      <c r="AH5" s="23"/>
      <c r="AI5" s="21"/>
      <c r="AJ5" s="85"/>
      <c r="AK5" s="86"/>
      <c r="AL5" s="25"/>
      <c r="AM5" s="83">
        <f>SUM(AM4:AM4)</f>
        <v>0</v>
      </c>
      <c r="AN5" s="83">
        <f>SUM(AN4:AN4)</f>
        <v>0</v>
      </c>
      <c r="AO5" s="83">
        <f>SUM(AO4:AO4)</f>
        <v>0</v>
      </c>
      <c r="AP5" s="83">
        <f>SUM(AP4:AP4)</f>
        <v>0</v>
      </c>
      <c r="AQ5" s="83">
        <f>SUM(AQ4:AQ4)</f>
        <v>0</v>
      </c>
      <c r="AR5" s="84">
        <v>0</v>
      </c>
      <c r="AS5" s="74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1"/>
      <c r="L6" s="25"/>
      <c r="M6" s="25"/>
      <c r="N6" s="25"/>
      <c r="O6" s="25"/>
      <c r="P6" s="38"/>
      <c r="Q6" s="38"/>
      <c r="R6" s="41"/>
      <c r="S6" s="38"/>
      <c r="T6" s="38"/>
      <c r="U6" s="25"/>
      <c r="V6" s="25"/>
      <c r="W6" s="31"/>
      <c r="X6" s="38"/>
      <c r="Y6" s="38"/>
      <c r="Z6" s="38"/>
      <c r="AA6" s="38"/>
      <c r="AB6" s="38"/>
      <c r="AC6" s="38"/>
      <c r="AD6" s="38"/>
      <c r="AE6" s="38"/>
      <c r="AF6" s="39"/>
      <c r="AG6" s="31"/>
      <c r="AH6" s="25"/>
      <c r="AI6" s="25"/>
      <c r="AJ6" s="25"/>
      <c r="AK6" s="25"/>
      <c r="AL6" s="38"/>
      <c r="AM6" s="38"/>
      <c r="AN6" s="41"/>
      <c r="AO6" s="38"/>
      <c r="AP6" s="38"/>
      <c r="AQ6" s="25"/>
      <c r="AR6" s="25"/>
      <c r="AS6" s="3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88" t="s">
        <v>57</v>
      </c>
      <c r="C7" s="89"/>
      <c r="D7" s="90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25</v>
      </c>
      <c r="M7" s="19" t="s">
        <v>26</v>
      </c>
      <c r="N7" s="19" t="s">
        <v>58</v>
      </c>
      <c r="O7" s="19" t="s">
        <v>59</v>
      </c>
      <c r="Q7" s="41"/>
      <c r="R7" s="41" t="s">
        <v>42</v>
      </c>
      <c r="S7" s="41"/>
      <c r="T7" s="91" t="s">
        <v>43</v>
      </c>
      <c r="U7" s="25"/>
      <c r="V7" s="31"/>
      <c r="W7" s="31"/>
      <c r="X7" s="92"/>
      <c r="Y7" s="92"/>
      <c r="Z7" s="92"/>
      <c r="AA7" s="92"/>
      <c r="AB7" s="92"/>
      <c r="AC7" s="41"/>
      <c r="AD7" s="41"/>
      <c r="AE7" s="41"/>
      <c r="AF7" s="38"/>
      <c r="AG7" s="38"/>
      <c r="AH7" s="38"/>
      <c r="AI7" s="38"/>
      <c r="AJ7" s="38"/>
      <c r="AK7" s="38"/>
      <c r="AM7" s="31"/>
      <c r="AN7" s="92"/>
      <c r="AO7" s="92"/>
      <c r="AP7" s="92"/>
      <c r="AQ7" s="92"/>
      <c r="AR7" s="92"/>
      <c r="AS7" s="9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4" t="s">
        <v>60</v>
      </c>
      <c r="C8" s="13"/>
      <c r="D8" s="46"/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4">
        <v>0</v>
      </c>
      <c r="K8" s="38" t="e">
        <f>PRODUCT(I8/J8)</f>
        <v>#DIV/0!</v>
      </c>
      <c r="L8" s="95">
        <v>0</v>
      </c>
      <c r="M8" s="95">
        <v>0</v>
      </c>
      <c r="N8" s="95">
        <v>0</v>
      </c>
      <c r="O8" s="95">
        <v>0</v>
      </c>
      <c r="Q8" s="41"/>
      <c r="R8" s="41"/>
      <c r="S8" s="41"/>
      <c r="T8" s="91" t="s">
        <v>61</v>
      </c>
      <c r="U8" s="38"/>
      <c r="V8" s="38"/>
      <c r="W8" s="3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96" t="s">
        <v>50</v>
      </c>
      <c r="C9" s="97"/>
      <c r="D9" s="98"/>
      <c r="E9" s="93">
        <f>PRODUCT(E5+Q5)</f>
        <v>0</v>
      </c>
      <c r="F9" s="93">
        <f>PRODUCT(F5+R5)</f>
        <v>0</v>
      </c>
      <c r="G9" s="93">
        <f>PRODUCT(G5+S5)</f>
        <v>0</v>
      </c>
      <c r="H9" s="93">
        <f>PRODUCT(H5+T5)</f>
        <v>0</v>
      </c>
      <c r="I9" s="93">
        <f>PRODUCT(I5+U5)</f>
        <v>0</v>
      </c>
      <c r="J9" s="94">
        <v>0</v>
      </c>
      <c r="K9" s="38">
        <f>PRODUCT(K5+W5)</f>
        <v>0</v>
      </c>
      <c r="L9" s="95">
        <v>0</v>
      </c>
      <c r="M9" s="95">
        <v>0</v>
      </c>
      <c r="N9" s="95">
        <v>0</v>
      </c>
      <c r="O9" s="95">
        <v>0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99" t="s">
        <v>53</v>
      </c>
      <c r="C10" s="100"/>
      <c r="D10" s="101"/>
      <c r="E10" s="93">
        <f>PRODUCT(AA5+AM5)</f>
        <v>13</v>
      </c>
      <c r="F10" s="93">
        <f>PRODUCT(AB5+AN5)</f>
        <v>0</v>
      </c>
      <c r="G10" s="93">
        <f>PRODUCT(AC5+AO5)</f>
        <v>11</v>
      </c>
      <c r="H10" s="93">
        <f>PRODUCT(AD5+AP5)</f>
        <v>10</v>
      </c>
      <c r="I10" s="93">
        <f>PRODUCT(AE5+AQ5)</f>
        <v>0</v>
      </c>
      <c r="J10" s="94">
        <v>0</v>
      </c>
      <c r="K10" s="25">
        <f>PRODUCT(AG5+AS5)</f>
        <v>0</v>
      </c>
      <c r="L10" s="95">
        <f>PRODUCT((F10+G10)/E10)</f>
        <v>0.84615384615384615</v>
      </c>
      <c r="M10" s="95">
        <f>PRODUCT(H10/E10)</f>
        <v>0.76923076923076927</v>
      </c>
      <c r="N10" s="95">
        <f>PRODUCT((F10+G10+H10)/E10)</f>
        <v>1.6153846153846154</v>
      </c>
      <c r="O10" s="95">
        <f>PRODUCT(I10/E10)</f>
        <v>0</v>
      </c>
      <c r="Q10" s="41"/>
      <c r="R10" s="41"/>
      <c r="S10" s="38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25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02" t="s">
        <v>56</v>
      </c>
      <c r="C11" s="103"/>
      <c r="D11" s="104"/>
      <c r="E11" s="93">
        <f>SUM(E8:E10)</f>
        <v>13</v>
      </c>
      <c r="F11" s="93">
        <f t="shared" ref="F11:I11" si="0">SUM(F8:F10)</f>
        <v>0</v>
      </c>
      <c r="G11" s="93">
        <f t="shared" si="0"/>
        <v>11</v>
      </c>
      <c r="H11" s="93">
        <f t="shared" si="0"/>
        <v>10</v>
      </c>
      <c r="I11" s="93">
        <f t="shared" si="0"/>
        <v>0</v>
      </c>
      <c r="J11" s="94">
        <v>0</v>
      </c>
      <c r="K11" s="38" t="e">
        <f>SUM(K8:K10)</f>
        <v>#DIV/0!</v>
      </c>
      <c r="L11" s="95">
        <f>PRODUCT((F11+G11)/E11)</f>
        <v>0.84615384615384615</v>
      </c>
      <c r="M11" s="95">
        <f>PRODUCT(H11/E11)</f>
        <v>0.76923076923076927</v>
      </c>
      <c r="N11" s="95">
        <f>PRODUCT((F11+G11+H11)/E11)</f>
        <v>1.6153846153846154</v>
      </c>
      <c r="O11" s="95">
        <f>PRODUCT(I11/E11)</f>
        <v>0</v>
      </c>
      <c r="Q11" s="25"/>
      <c r="R11" s="25"/>
      <c r="S11" s="25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5"/>
      <c r="F12" s="25"/>
      <c r="G12" s="25"/>
      <c r="H12" s="25"/>
      <c r="I12" s="25"/>
      <c r="J12" s="38"/>
      <c r="K12" s="38"/>
      <c r="L12" s="25"/>
      <c r="M12" s="25"/>
      <c r="N12" s="25"/>
      <c r="O12" s="25"/>
      <c r="P12" s="38"/>
      <c r="Q12" s="38"/>
      <c r="R12" s="38"/>
      <c r="S12" s="38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5"/>
      <c r="R84" s="25"/>
      <c r="S84" s="25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25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5"/>
      <c r="R85" s="25"/>
      <c r="S85" s="25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25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5"/>
      <c r="R86" s="25"/>
      <c r="S86" s="25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5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5"/>
      <c r="R87" s="25"/>
      <c r="S87" s="25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5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25"/>
      <c r="AL176" s="25"/>
    </row>
    <row r="177" spans="12:38" x14ac:dyDescent="0.25">
      <c r="R177" s="31"/>
      <c r="S177" s="3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</row>
    <row r="178" spans="12:38" x14ac:dyDescent="0.25">
      <c r="R178" s="31"/>
      <c r="S178" s="3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31"/>
      <c r="S179" s="3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L180"/>
      <c r="M180"/>
      <c r="N180"/>
      <c r="O180"/>
      <c r="P180"/>
      <c r="R180" s="31"/>
      <c r="S180" s="3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ht="14.25" x14ac:dyDescent="0.2">
      <c r="L205"/>
      <c r="M205"/>
      <c r="N205"/>
      <c r="O205"/>
      <c r="P20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2021-11-10T15:26:36Z</dcterms:modified>
</cp:coreProperties>
</file>